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3" i="1"/>
  <c r="D25"/>
  <c r="E25"/>
  <c r="C25"/>
  <c r="C63"/>
  <c r="D63"/>
  <c r="E50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<sst xmlns="http://schemas.openxmlformats.org/spreadsheetml/2006/main" count="91" uniqueCount="60">
  <si>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</si>
  <si>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</si>
  <si>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</si>
  <si>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</si>
  <si>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</si>
  <si>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</si>
  <si>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</si>
  <si>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</si>
  <si>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</si>
  <si>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</si>
  <si>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</si>
  <si>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</si>
  <si>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</si>
  <si>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</si>
  <si>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</si>
  <si>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</si>
  <si>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</si>
  <si>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</si>
  <si>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</si>
  <si>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</si>
  <si>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</si>
  <si>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</si>
  <si>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</si>
  <si>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</si>
  <si>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</si>
  <si>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</si>
  <si>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</si>
  <si>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</si>
  <si>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</si>
  <si>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</si>
  <si>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</si>
  <si>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</si>
  <si>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</si>
  <si>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</si>
  <si>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</si>
  <si>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</si>
  <si>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</si>
  <si>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</si>
  <si>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cesija sa MIF       16.685 do 31.01.17                            5.190 do 31.01.22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</si>
  <si>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</si>
  <si>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</si>
  <si>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</si>
  <si>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</si>
  <si>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</si>
  <si>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kamata 2,126%  grejs per.3 godine</t>
  </si>
  <si>
    <t>31.07.2015</t>
  </si>
  <si>
    <t>refinansiranje kredita-izmir.obaveza</t>
  </si>
  <si>
    <t>kamata 4,8%  grejs per.6 mj.</t>
  </si>
  <si>
    <t>za realizaciju Sanacionog plana</t>
  </si>
  <si>
    <t>ERSTE BANKA - 14120</t>
  </si>
  <si>
    <t>kamata 3.65%</t>
  </si>
  <si>
    <t>cesija MIF              mj.anuit.-27.174</t>
  </si>
  <si>
    <t>cesija sa MIF     mj.anuit.- 76.140</t>
  </si>
  <si>
    <t>21.10.2015</t>
  </si>
  <si>
    <t>ADDIKO BANK - 9995/1</t>
  </si>
  <si>
    <t>10.01.2018</t>
  </si>
  <si>
    <t>EGALIZACIONI FOND</t>
  </si>
  <si>
    <t>32 mj.rate od 05.2018      anuitet-13863,78</t>
  </si>
  <si>
    <t>Radović Branka</t>
  </si>
  <si>
    <t>Stanje duga na dan 30.09.2018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</si>
</sst>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A4" workbookViewId="0">
      <selection activeCell="E24" sqref="E24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6.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58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3.6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6" t="s">
        <v>59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27.2" customHeight="1">
      <c r="A16" s="10"/>
      <c r="B16" s="11"/>
      <c r="C16" s="51"/>
      <c r="D16" s="51"/>
      <c r="E16" s="53"/>
      <c r="F16" s="11"/>
      <c r="G16" s="11"/>
      <c r="H16" s="11"/>
      <c r="I16" s="11"/>
      <c r="J16" s="55"/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6.700000000000003" customHeight="1">
      <c r="A20" s="10">
        <v>1</v>
      </c>
      <c r="B20" s="11" t="s">
        <v>39</v>
      </c>
      <c r="C20" s="51">
        <v>1212597</v>
      </c>
      <c r="D20" s="51">
        <v>1212597</v>
      </c>
      <c r="E20" s="51">
        <v>162500</v>
      </c>
      <c r="F20" s="11" t="s">
        <v>36</v>
      </c>
      <c r="G20" s="11" t="s">
        <v>37</v>
      </c>
      <c r="H20" s="11" t="s">
        <v>38</v>
      </c>
      <c r="I20" s="11"/>
      <c r="J20" s="55" t="s">
        <v>35</v>
      </c>
      <c r="K20" s="54"/>
    </row>
    <row r="21" spans="1:11" s="3" customFormat="1" ht="25.85" customHeight="1">
      <c r="A21" s="76">
        <v>2</v>
      </c>
      <c r="B21" s="11" t="s">
        <v>54</v>
      </c>
      <c r="C21" s="51">
        <v>3000000</v>
      </c>
      <c r="D21" s="51">
        <v>3000000</v>
      </c>
      <c r="E21" s="51">
        <v>2287971</v>
      </c>
      <c r="F21" s="11" t="s">
        <v>45</v>
      </c>
      <c r="G21" s="11" t="s">
        <v>46</v>
      </c>
      <c r="H21" s="11" t="s">
        <v>51</v>
      </c>
      <c r="I21" s="11" t="s">
        <v>47</v>
      </c>
      <c r="J21" s="55" t="s">
        <v>35</v>
      </c>
      <c r="K21" s="54"/>
    </row>
    <row r="22" spans="1:11" s="3" customFormat="1" ht="26.5" customHeight="1">
      <c r="A22" s="10">
        <v>3</v>
      </c>
      <c r="B22" s="75" t="s">
        <v>49</v>
      </c>
      <c r="C22" s="51">
        <v>7000000</v>
      </c>
      <c r="D22" s="51">
        <v>7000000</v>
      </c>
      <c r="E22" s="51">
        <v>5038452</v>
      </c>
      <c r="F22" s="11" t="s">
        <v>53</v>
      </c>
      <c r="G22" s="11" t="s">
        <v>48</v>
      </c>
      <c r="H22" s="11" t="s">
        <v>52</v>
      </c>
      <c r="I22" s="11" t="s">
        <v>50</v>
      </c>
      <c r="J22" s="55" t="s">
        <v>35</v>
      </c>
      <c r="K22" s="54"/>
    </row>
    <row r="23" spans="1:11" s="3" customFormat="1" ht="27.2" customHeight="1">
      <c r="A23" s="10">
        <v>4</v>
      </c>
      <c r="B23" s="11" t="s">
        <v>40</v>
      </c>
      <c r="C23" s="51">
        <v>2628000</v>
      </c>
      <c r="D23" s="51">
        <v>1285804</v>
      </c>
      <c r="E23" s="53">
        <v>1157224</v>
      </c>
      <c r="F23" s="11" t="s">
        <v>41</v>
      </c>
      <c r="G23" s="11" t="s">
        <v>42</v>
      </c>
      <c r="H23" s="11" t="s">
        <v>43</v>
      </c>
      <c r="I23" s="11" t="s">
        <v>44</v>
      </c>
      <c r="J23" s="55" t="s">
        <v>35</v>
      </c>
      <c r="K23" s="54"/>
    </row>
    <row r="24" spans="1:11" s="3" customFormat="1" ht="29.25" customHeight="1">
      <c r="A24" s="10">
        <v>5</v>
      </c>
      <c r="B24" s="11" t="s">
        <v>56</v>
      </c>
      <c r="C24" s="51">
        <v>790202</v>
      </c>
      <c r="D24" s="51">
        <v>790202</v>
      </c>
      <c r="E24" s="51">
        <v>374323</v>
      </c>
      <c r="F24" s="11" t="s">
        <v>55</v>
      </c>
      <c r="G24" s="11"/>
      <c r="H24" s="11" t="s">
        <v>57</v>
      </c>
      <c r="I24" s="11"/>
      <c r="J24" s="55" t="s">
        <v>35</v>
      </c>
      <c r="K24" s="54"/>
    </row>
    <row r="25" spans="1:11" s="3" customFormat="1" ht="25.85" customHeight="1">
      <c r="A25" s="77"/>
      <c r="B25" s="13" t="s">
        <v>18</v>
      </c>
      <c r="C25" s="47">
        <f>SUM(C16:C24)</f>
        <v>14630799</v>
      </c>
      <c r="D25" s="47">
        <f>SUM(D16:D24)</f>
        <v>13288603</v>
      </c>
      <c r="E25" s="74">
        <f>SUM(E16:E24)</f>
        <v>9020470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30.09.2018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30.09.2018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14630799</v>
      </c>
      <c r="D46" s="71">
        <f>D42+D25</f>
        <v>13288603</v>
      </c>
      <c r="E46" s="71">
        <f>E42+E25</f>
        <v>9020470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30.09.2018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2018-10-16T10:26:32Z</cp:lastPrinted>
  <dcterms:created xsi:type="dcterms:W3CDTF">2014-06-02T12:32:55Z</dcterms:created>
  <dcterms:modified xsi:type="dcterms:W3CDTF">2018-10-16T10:28:28Z</dcterms:modified>
</cp:coreProperties>
</file>