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1"/>
  </bookViews>
  <sheets>
    <sheet name="PIR" sheetId="1" r:id="rId1"/>
    <sheet name="OBAVEZE-46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<sst xmlns="http://schemas.openxmlformats.org/spreadsheetml/2006/main" count="227" uniqueCount="209">
  <si>
    <t xml:space="preserve"> I</t>
  </si>
  <si>
    <t>TEKUĆI IZDACI</t>
  </si>
  <si>
    <t xml:space="preserve"> 41</t>
  </si>
  <si>
    <t>Tekući izdaci</t>
  </si>
  <si>
    <t xml:space="preserve">  411</t>
  </si>
  <si>
    <t>Bruto zarade i doprinosi na teret poslodavca</t>
  </si>
  <si>
    <t xml:space="preserve">   4111</t>
  </si>
  <si>
    <t>Neto zarade</t>
  </si>
  <si>
    <t xml:space="preserve">   4112</t>
  </si>
  <si>
    <t>Porez na zarade</t>
  </si>
  <si>
    <t xml:space="preserve">   4113</t>
  </si>
  <si>
    <t>Doprinosi na teret zaposlenog</t>
  </si>
  <si>
    <t xml:space="preserve">   4114</t>
  </si>
  <si>
    <t>Doprinosi na teret poslodavca</t>
  </si>
  <si>
    <t xml:space="preserve">   4115</t>
  </si>
  <si>
    <t>Opštinski prirez</t>
  </si>
  <si>
    <t xml:space="preserve">  412</t>
  </si>
  <si>
    <t>Ostala lična primanja</t>
  </si>
  <si>
    <t xml:space="preserve">   4121</t>
  </si>
  <si>
    <t>Naknada za zimnicu</t>
  </si>
  <si>
    <t xml:space="preserve">   4122</t>
  </si>
  <si>
    <t>Naknada za stanovanje i odvojen zivot</t>
  </si>
  <si>
    <t xml:space="preserve">   4123</t>
  </si>
  <si>
    <t>Naknada za prevoz</t>
  </si>
  <si>
    <t xml:space="preserve">   4124</t>
  </si>
  <si>
    <t>Jubilarne nagrade</t>
  </si>
  <si>
    <t xml:space="preserve">   4125</t>
  </si>
  <si>
    <t>Otpremnine</t>
  </si>
  <si>
    <t xml:space="preserve">   4126</t>
  </si>
  <si>
    <t>Naknada skupstinskim poslanicima</t>
  </si>
  <si>
    <t xml:space="preserve">   4127</t>
  </si>
  <si>
    <t>ostale naknade</t>
  </si>
  <si>
    <t xml:space="preserve">  413</t>
  </si>
  <si>
    <t>Rashodi za materijal</t>
  </si>
  <si>
    <t xml:space="preserve">   4131</t>
  </si>
  <si>
    <t>Administrativni materijal</t>
  </si>
  <si>
    <t xml:space="preserve">   4133</t>
  </si>
  <si>
    <t>Materijal za posebne namjene</t>
  </si>
  <si>
    <t xml:space="preserve">   4134</t>
  </si>
  <si>
    <t>Rashodi za energiju</t>
  </si>
  <si>
    <t xml:space="preserve">   4135</t>
  </si>
  <si>
    <t>Rashodi za gorivo</t>
  </si>
  <si>
    <t xml:space="preserve">   4139</t>
  </si>
  <si>
    <t>Ostali rashodi za materijal</t>
  </si>
  <si>
    <t xml:space="preserve">  414</t>
  </si>
  <si>
    <t>Rashodi za usluge</t>
  </si>
  <si>
    <t xml:space="preserve">   4141</t>
  </si>
  <si>
    <t>Sluzbena putovanja</t>
  </si>
  <si>
    <t xml:space="preserve">   4142</t>
  </si>
  <si>
    <t>Reprezentacija</t>
  </si>
  <si>
    <t xml:space="preserve">   4143</t>
  </si>
  <si>
    <t xml:space="preserve">   4144</t>
  </si>
  <si>
    <t>Bankarske usluge i negativne kursne razlike</t>
  </si>
  <si>
    <t xml:space="preserve">   4145</t>
  </si>
  <si>
    <t>Usluge prevoza</t>
  </si>
  <si>
    <t xml:space="preserve">   4146</t>
  </si>
  <si>
    <t>Advokatske,notarske i pravne usluge</t>
  </si>
  <si>
    <t xml:space="preserve">   4147</t>
  </si>
  <si>
    <t>Konsultantske usluge projekti i studije</t>
  </si>
  <si>
    <t xml:space="preserve">   4148</t>
  </si>
  <si>
    <t xml:space="preserve">   4149</t>
  </si>
  <si>
    <t>Ostale usluge</t>
  </si>
  <si>
    <t xml:space="preserve">  415</t>
  </si>
  <si>
    <t>Rashodi za tekuce održavanje</t>
  </si>
  <si>
    <t xml:space="preserve">   4151</t>
  </si>
  <si>
    <t>Tekuce odrzavanje javne infrastrukture</t>
  </si>
  <si>
    <t xml:space="preserve">   4152</t>
  </si>
  <si>
    <t>Tekuce odrzavanje gradjevinskih objekata</t>
  </si>
  <si>
    <t xml:space="preserve">   4153</t>
  </si>
  <si>
    <t>Tekuce odrzavanje opreme</t>
  </si>
  <si>
    <t xml:space="preserve">  416</t>
  </si>
  <si>
    <t>Kamate</t>
  </si>
  <si>
    <t xml:space="preserve">   4161</t>
  </si>
  <si>
    <t>kamate</t>
  </si>
  <si>
    <t xml:space="preserve">   4162</t>
  </si>
  <si>
    <t>kamate nerezidentima</t>
  </si>
  <si>
    <t xml:space="preserve">  417</t>
  </si>
  <si>
    <t>Renta</t>
  </si>
  <si>
    <t xml:space="preserve">   4171</t>
  </si>
  <si>
    <t>Zakup objekata</t>
  </si>
  <si>
    <t xml:space="preserve">   4172</t>
  </si>
  <si>
    <t>Zakup opreme</t>
  </si>
  <si>
    <t xml:space="preserve">   4173</t>
  </si>
  <si>
    <t>Zakup zemljista</t>
  </si>
  <si>
    <t xml:space="preserve">  418</t>
  </si>
  <si>
    <t>Subvencije</t>
  </si>
  <si>
    <t xml:space="preserve">  419</t>
  </si>
  <si>
    <t>Ostali izdaci</t>
  </si>
  <si>
    <t xml:space="preserve">   4191</t>
  </si>
  <si>
    <t>Izdaci po osnovu ugovora o djelu</t>
  </si>
  <si>
    <t xml:space="preserve">   4192</t>
  </si>
  <si>
    <t>izdaci po osnovu sudskih postupaka</t>
  </si>
  <si>
    <t xml:space="preserve">   4193</t>
  </si>
  <si>
    <t>izrada i odrzavanje softvera</t>
  </si>
  <si>
    <t xml:space="preserve">   4194</t>
  </si>
  <si>
    <t>osiguranje</t>
  </si>
  <si>
    <t xml:space="preserve">   4196</t>
  </si>
  <si>
    <t>Komunalne naknade</t>
  </si>
  <si>
    <t xml:space="preserve">   4199</t>
  </si>
  <si>
    <t xml:space="preserve"> 42</t>
  </si>
  <si>
    <t>Transferi za socijalnu zaštitu</t>
  </si>
  <si>
    <t xml:space="preserve"> 43</t>
  </si>
  <si>
    <t>Transferi institucijama, pojedincima, nevladinom i javnom sektoru</t>
  </si>
  <si>
    <t xml:space="preserve">  431</t>
  </si>
  <si>
    <t xml:space="preserve">   4312</t>
  </si>
  <si>
    <t>Transfer obrazovanju</t>
  </si>
  <si>
    <t xml:space="preserve">   4313</t>
  </si>
  <si>
    <t>Transferi-institucijama kulture i sporta</t>
  </si>
  <si>
    <t xml:space="preserve">   4314</t>
  </si>
  <si>
    <t>Transfer NVO</t>
  </si>
  <si>
    <t xml:space="preserve">   4315</t>
  </si>
  <si>
    <t>Transferi politickim partijama,strankama i udruzenjima</t>
  </si>
  <si>
    <t xml:space="preserve">   4316</t>
  </si>
  <si>
    <t>Transferi za jednokratne soc.poci</t>
  </si>
  <si>
    <t xml:space="preserve">   4318</t>
  </si>
  <si>
    <t xml:space="preserve">   4319</t>
  </si>
  <si>
    <t xml:space="preserve">  432</t>
  </si>
  <si>
    <t>Ostali transferi</t>
  </si>
  <si>
    <t xml:space="preserve">   4324</t>
  </si>
  <si>
    <t>Transfero opstinama</t>
  </si>
  <si>
    <t xml:space="preserve">   4325</t>
  </si>
  <si>
    <t>Transferi budzetu drzave</t>
  </si>
  <si>
    <t xml:space="preserve">   4326</t>
  </si>
  <si>
    <t>Transferi javnim preduzecima</t>
  </si>
  <si>
    <t>II</t>
  </si>
  <si>
    <t>KAPITALNI IZDACI</t>
  </si>
  <si>
    <t xml:space="preserve">  441</t>
  </si>
  <si>
    <t>Kapitalni izdaci</t>
  </si>
  <si>
    <t xml:space="preserve">   4411</t>
  </si>
  <si>
    <t>Izdaci za infrastrukturu opšeg značaja</t>
  </si>
  <si>
    <t xml:space="preserve">   4412</t>
  </si>
  <si>
    <t>Izdaci za lokalnu infrastrukturu</t>
  </si>
  <si>
    <t xml:space="preserve">   4413</t>
  </si>
  <si>
    <t>Izdaci za građevinske objekte</t>
  </si>
  <si>
    <t xml:space="preserve">   4414</t>
  </si>
  <si>
    <t>Izdaci za uređenje zemljišta</t>
  </si>
  <si>
    <t xml:space="preserve">   4415</t>
  </si>
  <si>
    <t>Izdaci za opremu</t>
  </si>
  <si>
    <t xml:space="preserve">   4416</t>
  </si>
  <si>
    <t>Izdaci za investiciono održavanje</t>
  </si>
  <si>
    <t xml:space="preserve">   4419</t>
  </si>
  <si>
    <t>Ostali kapitalni izdaci</t>
  </si>
  <si>
    <t>III</t>
  </si>
  <si>
    <t>POZAJMICE I KREDITI</t>
  </si>
  <si>
    <t xml:space="preserve">  451</t>
  </si>
  <si>
    <t>Pozajmice i krediti</t>
  </si>
  <si>
    <t xml:space="preserve">   4511</t>
  </si>
  <si>
    <t>Pozajmice i krediti nefinansijskim institucijama</t>
  </si>
  <si>
    <t xml:space="preserve">   4512</t>
  </si>
  <si>
    <t>Pozajmice i krediti finansijskim institucijama</t>
  </si>
  <si>
    <t xml:space="preserve">   4513</t>
  </si>
  <si>
    <t>Pozajmice i krediti pojedincima</t>
  </si>
  <si>
    <t>IV</t>
  </si>
  <si>
    <t>OTPLATA DUGOVA</t>
  </si>
  <si>
    <t xml:space="preserve">  461</t>
  </si>
  <si>
    <t>Otplata duga</t>
  </si>
  <si>
    <t xml:space="preserve">   4611</t>
  </si>
  <si>
    <t>Otplata hartija od vrijednosti i kredita rezidentima</t>
  </si>
  <si>
    <t xml:space="preserve">   4612</t>
  </si>
  <si>
    <t>Otplata hartija od vrijednosti i kredita nerezidentima</t>
  </si>
  <si>
    <t xml:space="preserve">  462</t>
  </si>
  <si>
    <t>Otplata garancija</t>
  </si>
  <si>
    <t xml:space="preserve">   4621</t>
  </si>
  <si>
    <t>Otplata garancija u zemlji</t>
  </si>
  <si>
    <t xml:space="preserve">   4622</t>
  </si>
  <si>
    <t>Otplata garancija u inostranstvu</t>
  </si>
  <si>
    <t xml:space="preserve">  463</t>
  </si>
  <si>
    <t>Otplata obaveza iz prethodnog perioda</t>
  </si>
  <si>
    <t xml:space="preserve">   4630</t>
  </si>
  <si>
    <t>V</t>
  </si>
  <si>
    <t>REZERVE</t>
  </si>
  <si>
    <t xml:space="preserve">  471</t>
  </si>
  <si>
    <t>Tekuća budžetska rezerva</t>
  </si>
  <si>
    <t xml:space="preserve">  472</t>
  </si>
  <si>
    <t>Stalna budžetska rezerva</t>
  </si>
  <si>
    <t xml:space="preserve">  473</t>
  </si>
  <si>
    <t>Ostale rezerve</t>
  </si>
  <si>
    <t>UKUPNI RASHODI ( I+II+III+IV+V )</t>
  </si>
  <si>
    <t>RASHODI</t>
  </si>
  <si>
    <t>MP</t>
  </si>
  <si>
    <t>Potpis ovlašćenog lica</t>
  </si>
  <si>
    <t>Transferi za zdravsvenu zastitu</t>
  </si>
  <si>
    <t>Transferi za licna primanja pripravnika</t>
  </si>
  <si>
    <t>Otplata obaveza iz prethodnog perioda - analitika</t>
  </si>
  <si>
    <t xml:space="preserve">    Neto zarade</t>
  </si>
  <si>
    <t xml:space="preserve">    Porez na zarade</t>
  </si>
  <si>
    <t xml:space="preserve">    Doprinosi na teret zaposlenog</t>
  </si>
  <si>
    <t xml:space="preserve">    Doprinosi na teret poslodavca</t>
  </si>
  <si>
    <t xml:space="preserve">    Opštinski prirez</t>
  </si>
  <si>
    <t>Rashodi za tekuće održavanje</t>
  </si>
  <si>
    <t>Napomene uz izvjestaj:analiticki pregled izdataka 463-otplata obaveza iz pret.perioda</t>
  </si>
  <si>
    <t>Ostali transferi institucijama</t>
  </si>
  <si>
    <t>Ostali transferi pojedincima</t>
  </si>
  <si>
    <t>Otplata dugova-reprogram poreza i doprinosa</t>
  </si>
  <si>
    <t xml:space="preserve">PRIJESTONICA  CETINJE </t>
  </si>
  <si>
    <t xml:space="preserve"> OBRAZAC  PIR</t>
  </si>
  <si>
    <t>%  ostv.god.budzeta</t>
  </si>
  <si>
    <t>Izdaci po osnovu troškova sudskih postupaka</t>
  </si>
  <si>
    <t>Komunikacione  usluge</t>
  </si>
  <si>
    <t>Usluge strucnog usavrsavanja</t>
  </si>
  <si>
    <t xml:space="preserve">         MP</t>
  </si>
  <si>
    <t>GODISNJI PLAN BUDZETA</t>
  </si>
  <si>
    <t>UKUPNO</t>
  </si>
  <si>
    <t>2023-PRIJESTONICA  CETINJE</t>
  </si>
  <si>
    <t xml:space="preserve"> Godina:2023</t>
  </si>
  <si>
    <t>Izvršenje u mjesecu junu 2023.g.</t>
  </si>
  <si>
    <t>Dana,17.07.2023.g.</t>
  </si>
  <si>
    <r>
      <t>OSTVARENJE</t>
    </r>
    <r>
      <rPr>
        <b/>
        <sz val="10"/>
        <color indexed="8"/>
        <rFont val="Arial"/>
        <family val="2"/>
      </rPr>
      <t xml:space="preserve"> jun</t>
    </r>
    <r>
      <rPr>
        <b/>
        <sz val="10"/>
        <color indexed="8"/>
        <rFont val="ARIAL"/>
        <family val="2"/>
      </rPr>
      <t xml:space="preserve"> 2023.</t>
    </r>
  </si>
  <si>
    <r>
      <t>OSTVARENJE</t>
    </r>
    <r>
      <rPr>
        <b/>
        <sz val="10"/>
        <color indexed="8"/>
        <rFont val="ARIAL"/>
        <family val="2"/>
      </rPr>
      <t xml:space="preserve"> 01.01-30.06.2023.</t>
    </r>
  </si>
</sst>
</file>

<file path=xl/styles.xml><?xml version="1.0" encoding="utf-8"?>
<styleSheet xmlns="http://schemas.openxmlformats.org/spreadsheetml/2006/main">
  <numFmts count="25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[$ €-2C1A]* "/>
  </numFmts>
  <fonts count="41">
    <font>
      <sz val="10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 wrapText="1"/>
    </xf>
    <xf numFmtId="180" fontId="1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vertical="top"/>
    </xf>
    <xf numFmtId="180" fontId="4" fillId="0" borderId="10" xfId="0" applyNumberFormat="1" applyFont="1" applyBorder="1" applyAlignment="1">
      <alignment vertical="top"/>
    </xf>
    <xf numFmtId="4" fontId="4" fillId="0" borderId="1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vertical="top"/>
    </xf>
    <xf numFmtId="180" fontId="1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2" fillId="0" borderId="16" xfId="0" applyFont="1" applyBorder="1" applyAlignment="1">
      <alignment vertical="top" wrapText="1"/>
    </xf>
    <xf numFmtId="4" fontId="0" fillId="0" borderId="17" xfId="0" applyNumberFormat="1" applyBorder="1" applyAlignment="1">
      <alignment vertical="top"/>
    </xf>
    <xf numFmtId="4" fontId="0" fillId="0" borderId="18" xfId="0" applyNumberFormat="1" applyBorder="1" applyAlignment="1">
      <alignment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vertical="top"/>
    </xf>
    <xf numFmtId="4" fontId="0" fillId="0" borderId="0" xfId="0" applyNumberFormat="1" applyFill="1" applyBorder="1" applyAlignment="1">
      <alignment vertical="top"/>
    </xf>
    <xf numFmtId="180" fontId="1" fillId="0" borderId="19" xfId="0" applyNumberFormat="1" applyFont="1" applyFill="1" applyBorder="1" applyAlignment="1">
      <alignment vertical="top"/>
    </xf>
    <xf numFmtId="4" fontId="0" fillId="0" borderId="0" xfId="0" applyNumberFormat="1" applyAlignment="1">
      <alignment vertical="top"/>
    </xf>
    <xf numFmtId="0" fontId="0" fillId="0" borderId="20" xfId="0" applyBorder="1" applyAlignment="1">
      <alignment horizontal="right" vertical="top"/>
    </xf>
    <xf numFmtId="0" fontId="3" fillId="0" borderId="0" xfId="0" applyFont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showOutlineSymbols="0" zoomScalePageLayoutView="0" workbookViewId="0" topLeftCell="A70">
      <selection activeCell="H80" sqref="H80"/>
    </sheetView>
  </sheetViews>
  <sheetFormatPr defaultColWidth="10.00390625" defaultRowHeight="12.75" customHeight="1"/>
  <cols>
    <col min="1" max="1" width="7.00390625" style="0" customWidth="1"/>
    <col min="2" max="2" width="40.00390625" style="0" customWidth="1"/>
    <col min="3" max="3" width="15.8515625" style="0" customWidth="1"/>
    <col min="4" max="4" width="14.7109375" style="0" customWidth="1"/>
    <col min="5" max="5" width="16.421875" style="0" customWidth="1"/>
    <col min="6" max="6" width="8.8515625" style="0" customWidth="1"/>
    <col min="7" max="7" width="10.00390625" style="0" customWidth="1"/>
    <col min="8" max="8" width="11.8515625" style="0" bestFit="1" customWidth="1"/>
  </cols>
  <sheetData>
    <row r="1" spans="2:6" ht="24.75" customHeight="1" thickBot="1">
      <c r="B1" s="2" t="s">
        <v>194</v>
      </c>
      <c r="E1" s="9" t="s">
        <v>195</v>
      </c>
      <c r="F1" s="8"/>
    </row>
    <row r="2" spans="5:6" ht="15.75" customHeight="1">
      <c r="E2" s="25" t="s">
        <v>204</v>
      </c>
      <c r="F2" s="3"/>
    </row>
    <row r="3" spans="1:7" ht="39" customHeight="1">
      <c r="A3" s="4"/>
      <c r="B3" s="17" t="s">
        <v>178</v>
      </c>
      <c r="C3" s="5" t="s">
        <v>201</v>
      </c>
      <c r="D3" s="7" t="s">
        <v>207</v>
      </c>
      <c r="E3" s="7" t="s">
        <v>208</v>
      </c>
      <c r="F3" s="7" t="s">
        <v>196</v>
      </c>
      <c r="G3" s="1"/>
    </row>
    <row r="4" spans="1:6" ht="12.75" customHeight="1">
      <c r="A4" s="4"/>
      <c r="B4" s="4"/>
      <c r="C4" s="4"/>
      <c r="D4" s="4"/>
      <c r="E4" s="10"/>
      <c r="F4" s="4"/>
    </row>
    <row r="5" spans="1:6" s="14" customFormat="1" ht="15">
      <c r="A5" s="11" t="s">
        <v>0</v>
      </c>
      <c r="B5" s="11" t="s">
        <v>1</v>
      </c>
      <c r="C5" s="12">
        <v>6235841</v>
      </c>
      <c r="D5" s="12">
        <v>830977.6</v>
      </c>
      <c r="E5" s="12">
        <v>3164868.69</v>
      </c>
      <c r="F5" s="13">
        <v>50.75</v>
      </c>
    </row>
    <row r="6" spans="1:6" s="14" customFormat="1" ht="15">
      <c r="A6" s="11" t="s">
        <v>2</v>
      </c>
      <c r="B6" s="11" t="s">
        <v>3</v>
      </c>
      <c r="C6" s="12">
        <v>4167241</v>
      </c>
      <c r="D6" s="12">
        <v>489508.06</v>
      </c>
      <c r="E6" s="12">
        <v>2033830.87</v>
      </c>
      <c r="F6" s="13">
        <v>48.8</v>
      </c>
    </row>
    <row r="7" spans="1:6" s="14" customFormat="1" ht="15">
      <c r="A7" s="11" t="s">
        <v>4</v>
      </c>
      <c r="B7" s="11" t="s">
        <v>5</v>
      </c>
      <c r="C7" s="12">
        <v>2176911</v>
      </c>
      <c r="D7" s="12">
        <v>343944.49</v>
      </c>
      <c r="E7" s="12">
        <v>1028429.67</v>
      </c>
      <c r="F7" s="13">
        <v>47.24</v>
      </c>
    </row>
    <row r="8" spans="1:6" ht="15">
      <c r="A8" s="4" t="s">
        <v>6</v>
      </c>
      <c r="B8" s="4" t="s">
        <v>7</v>
      </c>
      <c r="C8" s="6">
        <v>1728264</v>
      </c>
      <c r="D8" s="6">
        <v>343944.49</v>
      </c>
      <c r="E8" s="6">
        <v>1026246.43</v>
      </c>
      <c r="F8" s="13">
        <v>59.38</v>
      </c>
    </row>
    <row r="9" spans="1:6" ht="15">
      <c r="A9" s="4" t="s">
        <v>8</v>
      </c>
      <c r="B9" s="4" t="s">
        <v>9</v>
      </c>
      <c r="C9" s="6">
        <v>55771</v>
      </c>
      <c r="D9" s="6">
        <v>0</v>
      </c>
      <c r="E9" s="6">
        <v>0</v>
      </c>
      <c r="F9" s="13">
        <v>0</v>
      </c>
    </row>
    <row r="10" spans="1:6" ht="15">
      <c r="A10" s="4" t="s">
        <v>10</v>
      </c>
      <c r="B10" s="4" t="s">
        <v>11</v>
      </c>
      <c r="C10" s="6">
        <v>255680</v>
      </c>
      <c r="D10" s="6">
        <v>0</v>
      </c>
      <c r="E10" s="6">
        <v>0</v>
      </c>
      <c r="F10" s="13">
        <v>0</v>
      </c>
    </row>
    <row r="11" spans="1:6" ht="15">
      <c r="A11" s="4" t="s">
        <v>12</v>
      </c>
      <c r="B11" s="4" t="s">
        <v>13</v>
      </c>
      <c r="C11" s="6">
        <v>128836</v>
      </c>
      <c r="D11" s="6">
        <v>0</v>
      </c>
      <c r="E11" s="6">
        <v>0</v>
      </c>
      <c r="F11" s="13">
        <v>0</v>
      </c>
    </row>
    <row r="12" spans="1:6" ht="15">
      <c r="A12" s="4" t="s">
        <v>14</v>
      </c>
      <c r="B12" s="4" t="s">
        <v>15</v>
      </c>
      <c r="C12" s="6">
        <v>8360</v>
      </c>
      <c r="D12" s="6">
        <v>0</v>
      </c>
      <c r="E12" s="6">
        <v>2183.24</v>
      </c>
      <c r="F12" s="13">
        <v>26.11</v>
      </c>
    </row>
    <row r="13" spans="1:6" s="14" customFormat="1" ht="15">
      <c r="A13" s="11" t="s">
        <v>16</v>
      </c>
      <c r="B13" s="11" t="s">
        <v>17</v>
      </c>
      <c r="C13" s="12">
        <v>92400</v>
      </c>
      <c r="D13" s="12">
        <v>1510</v>
      </c>
      <c r="E13" s="12">
        <v>32504.28</v>
      </c>
      <c r="F13" s="13">
        <v>35.17</v>
      </c>
    </row>
    <row r="14" spans="1:6" ht="15">
      <c r="A14" s="4" t="s">
        <v>18</v>
      </c>
      <c r="B14" s="4" t="s">
        <v>19</v>
      </c>
      <c r="C14" s="6">
        <v>0</v>
      </c>
      <c r="D14" s="6">
        <v>0</v>
      </c>
      <c r="E14" s="6">
        <v>0</v>
      </c>
      <c r="F14" s="13">
        <v>0</v>
      </c>
    </row>
    <row r="15" spans="1:6" ht="15">
      <c r="A15" s="4" t="s">
        <v>20</v>
      </c>
      <c r="B15" s="4" t="s">
        <v>21</v>
      </c>
      <c r="C15" s="6">
        <v>0</v>
      </c>
      <c r="D15" s="6">
        <v>0</v>
      </c>
      <c r="E15" s="6">
        <v>0</v>
      </c>
      <c r="F15" s="13">
        <v>0</v>
      </c>
    </row>
    <row r="16" spans="1:6" ht="15">
      <c r="A16" s="4" t="s">
        <v>22</v>
      </c>
      <c r="B16" s="4" t="s">
        <v>23</v>
      </c>
      <c r="C16" s="6">
        <v>0</v>
      </c>
      <c r="D16" s="6">
        <v>0</v>
      </c>
      <c r="E16" s="6">
        <v>0</v>
      </c>
      <c r="F16" s="13">
        <v>0</v>
      </c>
    </row>
    <row r="17" spans="1:6" ht="15">
      <c r="A17" s="4" t="s">
        <v>24</v>
      </c>
      <c r="B17" s="4" t="s">
        <v>25</v>
      </c>
      <c r="C17" s="6">
        <v>0</v>
      </c>
      <c r="D17" s="6">
        <v>0</v>
      </c>
      <c r="E17" s="6">
        <v>0</v>
      </c>
      <c r="F17" s="13">
        <v>0</v>
      </c>
    </row>
    <row r="18" spans="1:6" ht="15">
      <c r="A18" s="4" t="s">
        <v>26</v>
      </c>
      <c r="B18" s="4" t="s">
        <v>27</v>
      </c>
      <c r="C18" s="6">
        <v>5000</v>
      </c>
      <c r="D18" s="6">
        <v>0</v>
      </c>
      <c r="E18" s="6">
        <v>7560</v>
      </c>
      <c r="F18" s="13">
        <v>151.2</v>
      </c>
    </row>
    <row r="19" spans="1:6" ht="15">
      <c r="A19" s="4" t="s">
        <v>28</v>
      </c>
      <c r="B19" s="4" t="s">
        <v>29</v>
      </c>
      <c r="C19" s="6">
        <v>40000</v>
      </c>
      <c r="D19" s="6">
        <v>0</v>
      </c>
      <c r="E19" s="6">
        <v>5637</v>
      </c>
      <c r="F19" s="13">
        <v>14.09</v>
      </c>
    </row>
    <row r="20" spans="1:8" ht="15">
      <c r="A20" s="4" t="s">
        <v>30</v>
      </c>
      <c r="B20" s="4" t="s">
        <v>31</v>
      </c>
      <c r="C20" s="6">
        <v>47400</v>
      </c>
      <c r="D20" s="6">
        <v>1510</v>
      </c>
      <c r="E20" s="6">
        <v>19307.28</v>
      </c>
      <c r="F20" s="13">
        <v>40.73</v>
      </c>
      <c r="H20" s="30"/>
    </row>
    <row r="21" spans="1:6" s="14" customFormat="1" ht="15">
      <c r="A21" s="11" t="s">
        <v>32</v>
      </c>
      <c r="B21" s="11" t="s">
        <v>33</v>
      </c>
      <c r="C21" s="12">
        <v>356300</v>
      </c>
      <c r="D21" s="12">
        <v>19806.98</v>
      </c>
      <c r="E21" s="12">
        <v>193439.99</v>
      </c>
      <c r="F21" s="13">
        <v>54.69</v>
      </c>
    </row>
    <row r="22" spans="1:6" ht="15">
      <c r="A22" s="4" t="s">
        <v>34</v>
      </c>
      <c r="B22" s="4" t="s">
        <v>35</v>
      </c>
      <c r="C22" s="6">
        <v>35800</v>
      </c>
      <c r="D22" s="6">
        <v>331.29</v>
      </c>
      <c r="E22" s="6">
        <v>26784.67</v>
      </c>
      <c r="F22" s="13">
        <v>74.81</v>
      </c>
    </row>
    <row r="23" spans="1:6" ht="15">
      <c r="A23" s="4" t="s">
        <v>36</v>
      </c>
      <c r="B23" s="4" t="s">
        <v>37</v>
      </c>
      <c r="C23" s="6">
        <v>15400</v>
      </c>
      <c r="D23" s="6">
        <v>0</v>
      </c>
      <c r="E23" s="6">
        <v>30.61</v>
      </c>
      <c r="F23" s="13">
        <v>0.19</v>
      </c>
    </row>
    <row r="24" spans="1:6" ht="15">
      <c r="A24" s="4" t="s">
        <v>38</v>
      </c>
      <c r="B24" s="4" t="s">
        <v>39</v>
      </c>
      <c r="C24" s="6">
        <v>247000</v>
      </c>
      <c r="D24" s="6">
        <v>19475.69</v>
      </c>
      <c r="E24" s="6">
        <v>128565.08</v>
      </c>
      <c r="F24" s="13">
        <v>52.62</v>
      </c>
    </row>
    <row r="25" spans="1:6" ht="15">
      <c r="A25" s="4" t="s">
        <v>40</v>
      </c>
      <c r="B25" s="4" t="s">
        <v>41</v>
      </c>
      <c r="C25" s="6">
        <v>58100</v>
      </c>
      <c r="D25" s="6">
        <v>0</v>
      </c>
      <c r="E25" s="6">
        <v>38059.63</v>
      </c>
      <c r="F25" s="13">
        <v>65.5</v>
      </c>
    </row>
    <row r="26" spans="1:6" ht="15">
      <c r="A26" s="4" t="s">
        <v>42</v>
      </c>
      <c r="B26" s="4" t="s">
        <v>43</v>
      </c>
      <c r="C26" s="6">
        <v>0</v>
      </c>
      <c r="D26" s="6">
        <v>0</v>
      </c>
      <c r="E26" s="6">
        <v>0</v>
      </c>
      <c r="F26" s="13">
        <v>0</v>
      </c>
    </row>
    <row r="27" spans="1:6" s="14" customFormat="1" ht="15">
      <c r="A27" s="11" t="s">
        <v>44</v>
      </c>
      <c r="B27" s="11" t="s">
        <v>45</v>
      </c>
      <c r="C27" s="12">
        <v>352450</v>
      </c>
      <c r="D27" s="12">
        <v>12812.71</v>
      </c>
      <c r="E27" s="12">
        <v>160976.24</v>
      </c>
      <c r="F27" s="13">
        <v>45.67</v>
      </c>
    </row>
    <row r="28" spans="1:6" ht="15">
      <c r="A28" s="4" t="s">
        <v>46</v>
      </c>
      <c r="B28" s="4" t="s">
        <v>47</v>
      </c>
      <c r="C28" s="6">
        <v>12850</v>
      </c>
      <c r="D28" s="6">
        <v>-25.98</v>
      </c>
      <c r="E28" s="6">
        <v>6023.1</v>
      </c>
      <c r="F28" s="13">
        <v>46.87</v>
      </c>
    </row>
    <row r="29" spans="1:6" ht="15">
      <c r="A29" s="4" t="s">
        <v>48</v>
      </c>
      <c r="B29" s="4" t="s">
        <v>49</v>
      </c>
      <c r="C29" s="6">
        <v>12500</v>
      </c>
      <c r="D29" s="6">
        <v>444.18</v>
      </c>
      <c r="E29" s="6">
        <v>1956.11</v>
      </c>
      <c r="F29" s="13">
        <v>15.64</v>
      </c>
    </row>
    <row r="30" spans="1:6" ht="15">
      <c r="A30" s="4" t="s">
        <v>50</v>
      </c>
      <c r="B30" s="4" t="s">
        <v>198</v>
      </c>
      <c r="C30" s="6">
        <v>22000</v>
      </c>
      <c r="D30" s="6">
        <v>0</v>
      </c>
      <c r="E30" s="6">
        <v>821.17</v>
      </c>
      <c r="F30" s="13">
        <v>3.73</v>
      </c>
    </row>
    <row r="31" spans="1:6" ht="15">
      <c r="A31" s="4" t="s">
        <v>51</v>
      </c>
      <c r="B31" s="4" t="s">
        <v>52</v>
      </c>
      <c r="C31" s="6">
        <v>11000</v>
      </c>
      <c r="D31" s="6">
        <v>1500.81</v>
      </c>
      <c r="E31" s="6">
        <v>7297.41</v>
      </c>
      <c r="F31" s="13">
        <v>66.34</v>
      </c>
    </row>
    <row r="32" spans="1:6" ht="15">
      <c r="A32" s="4" t="s">
        <v>53</v>
      </c>
      <c r="B32" s="4" t="s">
        <v>54</v>
      </c>
      <c r="C32" s="6">
        <v>1000</v>
      </c>
      <c r="D32" s="6">
        <v>600</v>
      </c>
      <c r="E32" s="6">
        <v>600</v>
      </c>
      <c r="F32" s="13">
        <v>60</v>
      </c>
    </row>
    <row r="33" spans="1:6" ht="15">
      <c r="A33" s="4" t="s">
        <v>55</v>
      </c>
      <c r="B33" s="4" t="s">
        <v>56</v>
      </c>
      <c r="C33" s="6">
        <v>18000</v>
      </c>
      <c r="D33" s="6">
        <v>1552.2</v>
      </c>
      <c r="E33" s="6">
        <v>10019.4</v>
      </c>
      <c r="F33" s="13">
        <v>55.66</v>
      </c>
    </row>
    <row r="34" spans="1:6" ht="15">
      <c r="A34" s="4" t="s">
        <v>57</v>
      </c>
      <c r="B34" s="4" t="s">
        <v>58</v>
      </c>
      <c r="C34" s="6">
        <v>80000</v>
      </c>
      <c r="D34" s="6">
        <v>1500</v>
      </c>
      <c r="E34" s="6">
        <v>13088</v>
      </c>
      <c r="F34" s="13">
        <v>16.36</v>
      </c>
    </row>
    <row r="35" spans="1:6" ht="15">
      <c r="A35" s="4" t="s">
        <v>59</v>
      </c>
      <c r="B35" s="4" t="s">
        <v>199</v>
      </c>
      <c r="C35" s="6">
        <v>1300</v>
      </c>
      <c r="D35" s="6">
        <v>441.5</v>
      </c>
      <c r="E35" s="6">
        <v>560.45</v>
      </c>
      <c r="F35" s="13">
        <v>43.11</v>
      </c>
    </row>
    <row r="36" spans="1:6" ht="15">
      <c r="A36" s="4" t="s">
        <v>60</v>
      </c>
      <c r="B36" s="4" t="s">
        <v>61</v>
      </c>
      <c r="C36" s="6">
        <v>193800</v>
      </c>
      <c r="D36" s="6">
        <v>6800</v>
      </c>
      <c r="E36" s="6">
        <v>120610.6</v>
      </c>
      <c r="F36" s="13">
        <v>62.23</v>
      </c>
    </row>
    <row r="37" spans="1:6" s="14" customFormat="1" ht="15">
      <c r="A37" s="11" t="s">
        <v>62</v>
      </c>
      <c r="B37" s="11" t="s">
        <v>63</v>
      </c>
      <c r="C37" s="12">
        <v>220000</v>
      </c>
      <c r="D37" s="12">
        <v>10946.87</v>
      </c>
      <c r="E37" s="12">
        <v>70100.72</v>
      </c>
      <c r="F37" s="13">
        <v>31.86</v>
      </c>
    </row>
    <row r="38" spans="1:6" ht="15">
      <c r="A38" s="4" t="s">
        <v>64</v>
      </c>
      <c r="B38" s="4" t="s">
        <v>65</v>
      </c>
      <c r="C38" s="6">
        <v>190500</v>
      </c>
      <c r="D38" s="6">
        <v>1718.7</v>
      </c>
      <c r="E38" s="6">
        <v>47120.32</v>
      </c>
      <c r="F38" s="13">
        <v>24.73</v>
      </c>
    </row>
    <row r="39" spans="1:6" ht="15">
      <c r="A39" s="4" t="s">
        <v>66</v>
      </c>
      <c r="B39" s="4" t="s">
        <v>67</v>
      </c>
      <c r="C39" s="6">
        <v>14000</v>
      </c>
      <c r="D39" s="6">
        <v>1596.21</v>
      </c>
      <c r="E39" s="6">
        <v>8507.04</v>
      </c>
      <c r="F39" s="13">
        <v>60.76</v>
      </c>
    </row>
    <row r="40" spans="1:6" ht="15">
      <c r="A40" s="4" t="s">
        <v>68</v>
      </c>
      <c r="B40" s="4" t="s">
        <v>69</v>
      </c>
      <c r="C40" s="6">
        <v>15500</v>
      </c>
      <c r="D40" s="6">
        <v>7631.96</v>
      </c>
      <c r="E40" s="6">
        <v>14473.36</v>
      </c>
      <c r="F40" s="13">
        <v>93.37</v>
      </c>
    </row>
    <row r="41" spans="1:6" s="14" customFormat="1" ht="15">
      <c r="A41" s="11" t="s">
        <v>70</v>
      </c>
      <c r="B41" s="11" t="s">
        <v>71</v>
      </c>
      <c r="C41" s="12">
        <v>157000</v>
      </c>
      <c r="D41" s="12">
        <v>12951.74</v>
      </c>
      <c r="E41" s="12">
        <v>79509.38</v>
      </c>
      <c r="F41" s="13">
        <v>50.64</v>
      </c>
    </row>
    <row r="42" spans="1:6" ht="15">
      <c r="A42" s="4" t="s">
        <v>72</v>
      </c>
      <c r="B42" s="4" t="s">
        <v>73</v>
      </c>
      <c r="C42" s="6">
        <v>157000</v>
      </c>
      <c r="D42" s="6">
        <v>12951.74</v>
      </c>
      <c r="E42" s="6">
        <v>79509.38</v>
      </c>
      <c r="F42" s="13">
        <v>50.64</v>
      </c>
    </row>
    <row r="43" spans="1:6" ht="15">
      <c r="A43" s="4" t="s">
        <v>74</v>
      </c>
      <c r="B43" s="4" t="s">
        <v>75</v>
      </c>
      <c r="C43" s="6">
        <v>0</v>
      </c>
      <c r="D43" s="6">
        <v>0</v>
      </c>
      <c r="E43" s="6">
        <v>0</v>
      </c>
      <c r="F43" s="13">
        <v>0</v>
      </c>
    </row>
    <row r="44" spans="1:6" s="14" customFormat="1" ht="15">
      <c r="A44" s="11" t="s">
        <v>76</v>
      </c>
      <c r="B44" s="11" t="s">
        <v>77</v>
      </c>
      <c r="C44" s="12">
        <v>41150</v>
      </c>
      <c r="D44" s="12">
        <v>1831.29</v>
      </c>
      <c r="E44" s="12">
        <v>23484.74</v>
      </c>
      <c r="F44" s="13">
        <v>57.07</v>
      </c>
    </row>
    <row r="45" spans="1:6" ht="15">
      <c r="A45" s="4" t="s">
        <v>78</v>
      </c>
      <c r="B45" s="4" t="s">
        <v>79</v>
      </c>
      <c r="C45" s="6">
        <v>35000</v>
      </c>
      <c r="D45" s="6">
        <v>1320</v>
      </c>
      <c r="E45" s="6">
        <v>20417</v>
      </c>
      <c r="F45" s="13">
        <v>58.33</v>
      </c>
    </row>
    <row r="46" spans="1:6" ht="15">
      <c r="A46" s="4" t="s">
        <v>80</v>
      </c>
      <c r="B46" s="4" t="s">
        <v>81</v>
      </c>
      <c r="C46" s="6">
        <v>0</v>
      </c>
      <c r="D46" s="6">
        <v>0</v>
      </c>
      <c r="E46" s="6">
        <v>0</v>
      </c>
      <c r="F46" s="13">
        <v>0</v>
      </c>
    </row>
    <row r="47" spans="1:6" ht="15">
      <c r="A47" s="4" t="s">
        <v>82</v>
      </c>
      <c r="B47" s="4" t="s">
        <v>83</v>
      </c>
      <c r="C47" s="6">
        <v>6150</v>
      </c>
      <c r="D47" s="6">
        <v>511.29</v>
      </c>
      <c r="E47" s="6">
        <v>3067.74</v>
      </c>
      <c r="F47" s="13">
        <v>49.88</v>
      </c>
    </row>
    <row r="48" spans="1:6" ht="15">
      <c r="A48" s="4" t="s">
        <v>84</v>
      </c>
      <c r="B48" s="4" t="s">
        <v>85</v>
      </c>
      <c r="C48" s="6">
        <v>100000</v>
      </c>
      <c r="D48" s="6">
        <v>0</v>
      </c>
      <c r="E48" s="6">
        <v>0</v>
      </c>
      <c r="F48" s="13">
        <v>0</v>
      </c>
    </row>
    <row r="49" spans="1:6" s="14" customFormat="1" ht="15">
      <c r="A49" s="11" t="s">
        <v>86</v>
      </c>
      <c r="B49" s="11" t="s">
        <v>87</v>
      </c>
      <c r="C49" s="12">
        <v>671030</v>
      </c>
      <c r="D49" s="12">
        <v>85703.98</v>
      </c>
      <c r="E49" s="12">
        <v>443956.78</v>
      </c>
      <c r="F49" s="13">
        <v>66.16</v>
      </c>
    </row>
    <row r="50" spans="1:6" ht="15">
      <c r="A50" s="4" t="s">
        <v>88</v>
      </c>
      <c r="B50" s="4" t="s">
        <v>89</v>
      </c>
      <c r="C50" s="6">
        <v>180400</v>
      </c>
      <c r="D50" s="6">
        <v>22894.21</v>
      </c>
      <c r="E50" s="6">
        <v>90649.7</v>
      </c>
      <c r="F50" s="13">
        <v>50.24</v>
      </c>
    </row>
    <row r="51" spans="1:6" ht="15">
      <c r="A51" s="4" t="s">
        <v>90</v>
      </c>
      <c r="B51" s="4" t="s">
        <v>91</v>
      </c>
      <c r="C51" s="6">
        <v>150000</v>
      </c>
      <c r="D51" s="6">
        <v>9003.16</v>
      </c>
      <c r="E51" s="6">
        <v>25243.74</v>
      </c>
      <c r="F51" s="13">
        <v>16.82</v>
      </c>
    </row>
    <row r="52" spans="1:6" ht="15">
      <c r="A52" s="4" t="s">
        <v>92</v>
      </c>
      <c r="B52" s="4" t="s">
        <v>93</v>
      </c>
      <c r="C52" s="6">
        <v>11730</v>
      </c>
      <c r="D52" s="6">
        <v>476.44</v>
      </c>
      <c r="E52" s="6">
        <v>3187.27</v>
      </c>
      <c r="F52" s="13">
        <v>27.17</v>
      </c>
    </row>
    <row r="53" spans="1:6" ht="15">
      <c r="A53" s="4" t="s">
        <v>94</v>
      </c>
      <c r="B53" s="4" t="s">
        <v>95</v>
      </c>
      <c r="C53" s="6">
        <v>2000</v>
      </c>
      <c r="D53" s="6">
        <v>0</v>
      </c>
      <c r="E53" s="6">
        <v>3085.66</v>
      </c>
      <c r="F53" s="13">
        <v>154.28</v>
      </c>
    </row>
    <row r="54" spans="1:6" ht="15">
      <c r="A54" s="4" t="s">
        <v>96</v>
      </c>
      <c r="B54" s="4" t="s">
        <v>97</v>
      </c>
      <c r="C54" s="6">
        <v>15000</v>
      </c>
      <c r="D54" s="6">
        <v>0</v>
      </c>
      <c r="E54" s="6">
        <v>8740</v>
      </c>
      <c r="F54" s="13">
        <v>58.26</v>
      </c>
    </row>
    <row r="55" spans="1:6" ht="15">
      <c r="A55" s="4" t="s">
        <v>98</v>
      </c>
      <c r="B55" s="4" t="s">
        <v>87</v>
      </c>
      <c r="C55" s="6">
        <v>311900</v>
      </c>
      <c r="D55" s="6">
        <v>53330.17</v>
      </c>
      <c r="E55" s="6">
        <v>313050.41</v>
      </c>
      <c r="F55" s="13">
        <v>100.36</v>
      </c>
    </row>
    <row r="56" spans="1:6" ht="15">
      <c r="A56" s="4" t="s">
        <v>99</v>
      </c>
      <c r="B56" s="4" t="s">
        <v>100</v>
      </c>
      <c r="C56" s="6">
        <v>0</v>
      </c>
      <c r="D56" s="6">
        <v>0</v>
      </c>
      <c r="E56" s="6">
        <v>0</v>
      </c>
      <c r="F56" s="13">
        <v>0</v>
      </c>
    </row>
    <row r="57" spans="1:6" s="14" customFormat="1" ht="15">
      <c r="A57" s="11" t="s">
        <v>101</v>
      </c>
      <c r="B57" s="11" t="s">
        <v>102</v>
      </c>
      <c r="C57" s="12">
        <v>2068600</v>
      </c>
      <c r="D57" s="12">
        <v>341469.54</v>
      </c>
      <c r="E57" s="12">
        <v>1131037.82</v>
      </c>
      <c r="F57" s="13">
        <v>54.67</v>
      </c>
    </row>
    <row r="58" spans="1:6" s="14" customFormat="1" ht="15">
      <c r="A58" s="11" t="s">
        <v>103</v>
      </c>
      <c r="B58" s="11" t="s">
        <v>102</v>
      </c>
      <c r="C58" s="12">
        <v>926600</v>
      </c>
      <c r="D58" s="12">
        <v>143586.2</v>
      </c>
      <c r="E58" s="12">
        <v>582597.84</v>
      </c>
      <c r="F58" s="13">
        <v>62.87</v>
      </c>
    </row>
    <row r="59" spans="1:6" s="14" customFormat="1" ht="15">
      <c r="A59" s="17">
        <v>4311</v>
      </c>
      <c r="B59" s="15" t="s">
        <v>181</v>
      </c>
      <c r="C59" s="16">
        <v>0</v>
      </c>
      <c r="D59" s="16">
        <v>0</v>
      </c>
      <c r="E59" s="16">
        <v>0</v>
      </c>
      <c r="F59" s="13">
        <v>0</v>
      </c>
    </row>
    <row r="60" spans="1:6" ht="15">
      <c r="A60" s="4" t="s">
        <v>104</v>
      </c>
      <c r="B60" s="4" t="s">
        <v>105</v>
      </c>
      <c r="C60" s="6">
        <v>20000</v>
      </c>
      <c r="D60" s="16">
        <v>0</v>
      </c>
      <c r="E60" s="16">
        <v>5931.76</v>
      </c>
      <c r="F60" s="13">
        <v>29.65</v>
      </c>
    </row>
    <row r="61" spans="1:6" ht="15">
      <c r="A61" s="4" t="s">
        <v>106</v>
      </c>
      <c r="B61" s="4" t="s">
        <v>107</v>
      </c>
      <c r="C61" s="6">
        <v>565000</v>
      </c>
      <c r="D61" s="6">
        <v>118883</v>
      </c>
      <c r="E61" s="6">
        <v>471572.5</v>
      </c>
      <c r="F61" s="13">
        <v>83.46</v>
      </c>
    </row>
    <row r="62" spans="1:6" ht="15">
      <c r="A62" s="4" t="s">
        <v>108</v>
      </c>
      <c r="B62" s="4" t="s">
        <v>109</v>
      </c>
      <c r="C62" s="6">
        <v>47200</v>
      </c>
      <c r="D62" s="6">
        <v>2022.24</v>
      </c>
      <c r="E62" s="6">
        <v>17068.91</v>
      </c>
      <c r="F62" s="13">
        <v>36.16</v>
      </c>
    </row>
    <row r="63" spans="1:6" ht="15">
      <c r="A63" s="4" t="s">
        <v>110</v>
      </c>
      <c r="B63" s="4" t="s">
        <v>111</v>
      </c>
      <c r="C63" s="6">
        <v>50000</v>
      </c>
      <c r="D63" s="6">
        <v>11000</v>
      </c>
      <c r="E63" s="6">
        <v>16635</v>
      </c>
      <c r="F63" s="13">
        <v>33.27</v>
      </c>
    </row>
    <row r="64" spans="1:6" ht="15">
      <c r="A64" s="4" t="s">
        <v>112</v>
      </c>
      <c r="B64" s="4" t="s">
        <v>113</v>
      </c>
      <c r="C64" s="6">
        <v>115000</v>
      </c>
      <c r="D64" s="6">
        <v>3000</v>
      </c>
      <c r="E64" s="6">
        <v>34950</v>
      </c>
      <c r="F64" s="13">
        <v>30.39</v>
      </c>
    </row>
    <row r="65" spans="1:6" ht="15">
      <c r="A65" s="4">
        <v>4317</v>
      </c>
      <c r="B65" s="15" t="s">
        <v>182</v>
      </c>
      <c r="C65" s="6">
        <v>0</v>
      </c>
      <c r="D65" s="6">
        <v>0</v>
      </c>
      <c r="E65" s="6">
        <v>0</v>
      </c>
      <c r="F65" s="13">
        <v>0</v>
      </c>
    </row>
    <row r="66" spans="1:6" ht="15">
      <c r="A66" s="4" t="s">
        <v>114</v>
      </c>
      <c r="B66" s="4" t="s">
        <v>192</v>
      </c>
      <c r="C66" s="6">
        <v>43400</v>
      </c>
      <c r="D66" s="6">
        <v>5450</v>
      </c>
      <c r="E66" s="6">
        <v>15368.5</v>
      </c>
      <c r="F66" s="13">
        <v>35.41</v>
      </c>
    </row>
    <row r="67" spans="1:6" ht="15">
      <c r="A67" s="4" t="s">
        <v>115</v>
      </c>
      <c r="B67" s="4" t="s">
        <v>191</v>
      </c>
      <c r="C67" s="6">
        <v>86000</v>
      </c>
      <c r="D67" s="6">
        <v>3230.96</v>
      </c>
      <c r="E67" s="6">
        <v>21071.17</v>
      </c>
      <c r="F67" s="13">
        <v>24.5</v>
      </c>
    </row>
    <row r="68" spans="1:6" s="14" customFormat="1" ht="15">
      <c r="A68" s="11" t="s">
        <v>116</v>
      </c>
      <c r="B68" s="11" t="s">
        <v>117</v>
      </c>
      <c r="C68" s="12">
        <v>1142000</v>
      </c>
      <c r="D68" s="12">
        <v>197883.34</v>
      </c>
      <c r="E68" s="12">
        <v>548439.98</v>
      </c>
      <c r="F68" s="13">
        <v>48.02</v>
      </c>
    </row>
    <row r="69" spans="1:6" ht="15">
      <c r="A69" s="4" t="s">
        <v>118</v>
      </c>
      <c r="B69" s="4" t="s">
        <v>119</v>
      </c>
      <c r="C69" s="6">
        <v>0</v>
      </c>
      <c r="D69" s="6">
        <v>0</v>
      </c>
      <c r="E69" s="6">
        <v>0</v>
      </c>
      <c r="F69" s="13">
        <v>0</v>
      </c>
    </row>
    <row r="70" spans="1:6" ht="15">
      <c r="A70" s="4" t="s">
        <v>120</v>
      </c>
      <c r="B70" s="4" t="s">
        <v>121</v>
      </c>
      <c r="C70" s="6">
        <v>0</v>
      </c>
      <c r="D70" s="6">
        <v>0</v>
      </c>
      <c r="E70" s="6">
        <v>0</v>
      </c>
      <c r="F70" s="13">
        <v>0</v>
      </c>
    </row>
    <row r="71" spans="1:6" ht="15">
      <c r="A71" s="4" t="s">
        <v>122</v>
      </c>
      <c r="B71" s="4" t="s">
        <v>123</v>
      </c>
      <c r="C71" s="6">
        <v>1142000</v>
      </c>
      <c r="D71" s="6">
        <v>197883.34</v>
      </c>
      <c r="E71" s="6">
        <v>548439.98</v>
      </c>
      <c r="F71" s="13">
        <v>48.02</v>
      </c>
    </row>
    <row r="72" spans="1:6" s="14" customFormat="1" ht="15">
      <c r="A72" s="11" t="s">
        <v>124</v>
      </c>
      <c r="B72" s="11" t="s">
        <v>125</v>
      </c>
      <c r="C72" s="12">
        <v>241900</v>
      </c>
      <c r="D72" s="12">
        <v>28387.25</v>
      </c>
      <c r="E72" s="12">
        <v>230240.61</v>
      </c>
      <c r="F72" s="13">
        <v>95.18</v>
      </c>
    </row>
    <row r="73" spans="1:6" s="14" customFormat="1" ht="15">
      <c r="A73" s="11" t="s">
        <v>126</v>
      </c>
      <c r="B73" s="11" t="s">
        <v>127</v>
      </c>
      <c r="C73" s="12">
        <v>241900</v>
      </c>
      <c r="D73" s="12">
        <v>28387.25</v>
      </c>
      <c r="E73" s="12">
        <v>230240.61</v>
      </c>
      <c r="F73" s="13">
        <v>95.18</v>
      </c>
    </row>
    <row r="74" spans="1:6" ht="15">
      <c r="A74" s="4" t="s">
        <v>128</v>
      </c>
      <c r="B74" s="4" t="s">
        <v>129</v>
      </c>
      <c r="C74" s="6">
        <v>0</v>
      </c>
      <c r="D74" s="6">
        <v>0</v>
      </c>
      <c r="E74" s="6">
        <v>0</v>
      </c>
      <c r="F74" s="13">
        <v>0</v>
      </c>
    </row>
    <row r="75" spans="1:6" ht="15">
      <c r="A75" s="4" t="s">
        <v>130</v>
      </c>
      <c r="B75" s="4" t="s">
        <v>131</v>
      </c>
      <c r="C75" s="6">
        <v>0</v>
      </c>
      <c r="D75" s="6">
        <v>0</v>
      </c>
      <c r="E75" s="6">
        <v>0</v>
      </c>
      <c r="F75" s="13">
        <v>0</v>
      </c>
    </row>
    <row r="76" spans="1:6" ht="15">
      <c r="A76" s="4" t="s">
        <v>132</v>
      </c>
      <c r="B76" s="4" t="s">
        <v>133</v>
      </c>
      <c r="C76" s="6">
        <v>0</v>
      </c>
      <c r="D76" s="6">
        <v>0</v>
      </c>
      <c r="E76" s="6">
        <v>0</v>
      </c>
      <c r="F76" s="13">
        <v>0</v>
      </c>
    </row>
    <row r="77" spans="1:6" ht="15">
      <c r="A77" s="4" t="s">
        <v>134</v>
      </c>
      <c r="B77" s="4" t="s">
        <v>135</v>
      </c>
      <c r="C77" s="6">
        <v>100000</v>
      </c>
      <c r="D77" s="6">
        <v>0</v>
      </c>
      <c r="E77" s="6">
        <v>0</v>
      </c>
      <c r="F77" s="13">
        <v>0</v>
      </c>
    </row>
    <row r="78" spans="1:6" ht="15">
      <c r="A78" s="4" t="s">
        <v>136</v>
      </c>
      <c r="B78" s="4" t="s">
        <v>137</v>
      </c>
      <c r="C78" s="6">
        <v>11400</v>
      </c>
      <c r="D78" s="6">
        <v>9655.71</v>
      </c>
      <c r="E78" s="6">
        <v>24629.02</v>
      </c>
      <c r="F78" s="13">
        <v>216.04</v>
      </c>
    </row>
    <row r="79" spans="1:6" ht="15">
      <c r="A79" s="4" t="s">
        <v>138</v>
      </c>
      <c r="B79" s="4" t="s">
        <v>139</v>
      </c>
      <c r="C79" s="6">
        <v>120000</v>
      </c>
      <c r="D79" s="6">
        <v>18731.54</v>
      </c>
      <c r="E79" s="6">
        <v>196119.14</v>
      </c>
      <c r="F79" s="13">
        <v>163.43</v>
      </c>
    </row>
    <row r="80" spans="1:6" ht="15">
      <c r="A80" s="4" t="s">
        <v>140</v>
      </c>
      <c r="B80" s="4" t="s">
        <v>141</v>
      </c>
      <c r="C80" s="6">
        <v>10500</v>
      </c>
      <c r="D80" s="6">
        <v>0</v>
      </c>
      <c r="E80" s="6">
        <v>9492.45</v>
      </c>
      <c r="F80" s="13">
        <v>90.4</v>
      </c>
    </row>
    <row r="81" spans="1:6" s="14" customFormat="1" ht="15">
      <c r="A81" s="11" t="s">
        <v>142</v>
      </c>
      <c r="B81" s="11" t="s">
        <v>143</v>
      </c>
      <c r="C81" s="12">
        <v>0</v>
      </c>
      <c r="D81" s="12">
        <v>0</v>
      </c>
      <c r="E81" s="12">
        <v>0</v>
      </c>
      <c r="F81" s="13">
        <v>0</v>
      </c>
    </row>
    <row r="82" spans="1:6" ht="15">
      <c r="A82" s="4" t="s">
        <v>144</v>
      </c>
      <c r="B82" s="4" t="s">
        <v>145</v>
      </c>
      <c r="C82" s="6">
        <v>0</v>
      </c>
      <c r="D82" s="6">
        <v>0</v>
      </c>
      <c r="E82" s="6">
        <v>0</v>
      </c>
      <c r="F82" s="13">
        <v>0</v>
      </c>
    </row>
    <row r="83" spans="1:6" ht="15">
      <c r="A83" s="4" t="s">
        <v>146</v>
      </c>
      <c r="B83" s="4" t="s">
        <v>147</v>
      </c>
      <c r="C83" s="6">
        <v>0</v>
      </c>
      <c r="D83" s="6">
        <v>0</v>
      </c>
      <c r="E83" s="6">
        <v>0</v>
      </c>
      <c r="F83" s="13">
        <v>0</v>
      </c>
    </row>
    <row r="84" spans="1:6" ht="15">
      <c r="A84" s="4" t="s">
        <v>148</v>
      </c>
      <c r="B84" s="4" t="s">
        <v>149</v>
      </c>
      <c r="C84" s="6">
        <v>0</v>
      </c>
      <c r="D84" s="6">
        <v>0</v>
      </c>
      <c r="E84" s="6">
        <v>0</v>
      </c>
      <c r="F84" s="13">
        <v>0</v>
      </c>
    </row>
    <row r="85" spans="1:6" ht="15">
      <c r="A85" s="4" t="s">
        <v>150</v>
      </c>
      <c r="B85" s="4" t="s">
        <v>151</v>
      </c>
      <c r="C85" s="6">
        <v>0</v>
      </c>
      <c r="D85" s="6">
        <v>0</v>
      </c>
      <c r="E85" s="6">
        <v>0</v>
      </c>
      <c r="F85" s="13">
        <v>0</v>
      </c>
    </row>
    <row r="86" spans="1:6" s="14" customFormat="1" ht="15">
      <c r="A86" s="11" t="s">
        <v>152</v>
      </c>
      <c r="B86" s="11" t="s">
        <v>153</v>
      </c>
      <c r="C86" s="12">
        <v>2352259</v>
      </c>
      <c r="D86" s="12">
        <v>253315.13</v>
      </c>
      <c r="E86" s="12">
        <v>2113226.16</v>
      </c>
      <c r="F86" s="13">
        <v>89.83</v>
      </c>
    </row>
    <row r="87" spans="1:6" s="14" customFormat="1" ht="15">
      <c r="A87" s="11" t="s">
        <v>154</v>
      </c>
      <c r="B87" s="11" t="s">
        <v>155</v>
      </c>
      <c r="C87" s="12">
        <v>1060000</v>
      </c>
      <c r="D87" s="12">
        <v>98875.53</v>
      </c>
      <c r="E87" s="12">
        <v>577373.74</v>
      </c>
      <c r="F87" s="13">
        <v>54.46</v>
      </c>
    </row>
    <row r="88" spans="1:6" ht="15">
      <c r="A88" s="4" t="s">
        <v>156</v>
      </c>
      <c r="B88" s="4" t="s">
        <v>157</v>
      </c>
      <c r="C88" s="6">
        <v>1060000</v>
      </c>
      <c r="D88" s="6">
        <v>98875.53</v>
      </c>
      <c r="E88" s="6">
        <v>577373.74</v>
      </c>
      <c r="F88" s="13">
        <v>54.46</v>
      </c>
    </row>
    <row r="89" spans="1:6" ht="15">
      <c r="A89" s="4" t="s">
        <v>158</v>
      </c>
      <c r="B89" s="4" t="s">
        <v>159</v>
      </c>
      <c r="C89" s="6">
        <v>0</v>
      </c>
      <c r="D89" s="6">
        <v>0</v>
      </c>
      <c r="E89" s="6">
        <v>0</v>
      </c>
      <c r="F89" s="13">
        <v>0</v>
      </c>
    </row>
    <row r="90" spans="1:6" ht="15">
      <c r="A90" s="4" t="s">
        <v>160</v>
      </c>
      <c r="B90" s="4" t="s">
        <v>161</v>
      </c>
      <c r="C90" s="6">
        <v>0</v>
      </c>
      <c r="D90" s="6">
        <v>0</v>
      </c>
      <c r="E90" s="6">
        <v>0</v>
      </c>
      <c r="F90" s="13">
        <v>0</v>
      </c>
    </row>
    <row r="91" spans="1:6" ht="15">
      <c r="A91" s="4" t="s">
        <v>162</v>
      </c>
      <c r="B91" s="4" t="s">
        <v>163</v>
      </c>
      <c r="C91" s="6">
        <v>0</v>
      </c>
      <c r="D91" s="6">
        <v>0</v>
      </c>
      <c r="E91" s="6">
        <v>0</v>
      </c>
      <c r="F91" s="13">
        <v>0</v>
      </c>
    </row>
    <row r="92" spans="1:6" ht="15">
      <c r="A92" s="4" t="s">
        <v>164</v>
      </c>
      <c r="B92" s="4" t="s">
        <v>165</v>
      </c>
      <c r="C92" s="6">
        <v>0</v>
      </c>
      <c r="D92" s="6">
        <v>0</v>
      </c>
      <c r="E92" s="6">
        <v>0</v>
      </c>
      <c r="F92" s="13">
        <v>0</v>
      </c>
    </row>
    <row r="93" spans="1:6" s="14" customFormat="1" ht="15">
      <c r="A93" s="11" t="s">
        <v>166</v>
      </c>
      <c r="B93" s="11" t="s">
        <v>167</v>
      </c>
      <c r="C93" s="12">
        <v>1292259</v>
      </c>
      <c r="D93" s="12">
        <v>154439.6</v>
      </c>
      <c r="E93" s="12">
        <v>1535852.42</v>
      </c>
      <c r="F93" s="13">
        <v>118.85</v>
      </c>
    </row>
    <row r="94" spans="1:6" ht="15">
      <c r="A94" s="4" t="s">
        <v>168</v>
      </c>
      <c r="B94" s="4" t="s">
        <v>167</v>
      </c>
      <c r="C94" s="6">
        <v>1292259</v>
      </c>
      <c r="D94" s="6">
        <v>154439.6</v>
      </c>
      <c r="E94" s="6">
        <v>1535852.42</v>
      </c>
      <c r="F94" s="13">
        <v>118.85</v>
      </c>
    </row>
    <row r="95" spans="1:6" s="14" customFormat="1" ht="15">
      <c r="A95" s="11" t="s">
        <v>169</v>
      </c>
      <c r="B95" s="11" t="s">
        <v>170</v>
      </c>
      <c r="C95" s="12">
        <v>90000</v>
      </c>
      <c r="D95" s="12">
        <v>6000</v>
      </c>
      <c r="E95" s="12">
        <v>37819.24</v>
      </c>
      <c r="F95" s="13">
        <v>42.02</v>
      </c>
    </row>
    <row r="96" spans="1:6" ht="15">
      <c r="A96" s="4" t="s">
        <v>171</v>
      </c>
      <c r="B96" s="4" t="s">
        <v>172</v>
      </c>
      <c r="C96" s="6">
        <v>80000</v>
      </c>
      <c r="D96" s="6">
        <v>6000</v>
      </c>
      <c r="E96" s="6">
        <v>37819.24</v>
      </c>
      <c r="F96" s="13">
        <v>47.27</v>
      </c>
    </row>
    <row r="97" spans="1:6" ht="15">
      <c r="A97" s="4" t="s">
        <v>173</v>
      </c>
      <c r="B97" s="4" t="s">
        <v>174</v>
      </c>
      <c r="C97" s="6">
        <v>10000</v>
      </c>
      <c r="D97" s="6">
        <v>0</v>
      </c>
      <c r="E97" s="6">
        <v>0</v>
      </c>
      <c r="F97" s="13">
        <v>0</v>
      </c>
    </row>
    <row r="98" spans="1:6" ht="17.25" customHeight="1">
      <c r="A98" s="4" t="s">
        <v>175</v>
      </c>
      <c r="B98" s="4" t="s">
        <v>176</v>
      </c>
      <c r="C98" s="6">
        <v>0</v>
      </c>
      <c r="D98" s="6">
        <v>0</v>
      </c>
      <c r="E98" s="6">
        <v>0</v>
      </c>
      <c r="F98" s="13">
        <v>0</v>
      </c>
    </row>
    <row r="99" spans="1:6" s="14" customFormat="1" ht="21" customHeight="1">
      <c r="A99" s="11"/>
      <c r="B99" s="11" t="s">
        <v>177</v>
      </c>
      <c r="C99" s="12">
        <v>8920000</v>
      </c>
      <c r="D99" s="12">
        <v>1118679.98</v>
      </c>
      <c r="E99" s="12">
        <v>5544725.63</v>
      </c>
      <c r="F99" s="13">
        <v>62.17</v>
      </c>
    </row>
    <row r="102" ht="12.75" customHeight="1">
      <c r="B102" s="33" t="s">
        <v>206</v>
      </c>
    </row>
    <row r="103" ht="12.75" customHeight="1">
      <c r="E103" t="s">
        <v>180</v>
      </c>
    </row>
    <row r="104" ht="12.75" customHeight="1">
      <c r="D104" t="s">
        <v>179</v>
      </c>
    </row>
    <row r="105" spans="5:6" ht="12.75" customHeight="1">
      <c r="E105" s="21"/>
      <c r="F105" s="21"/>
    </row>
  </sheetData>
  <sheetProtection/>
  <printOptions/>
  <pageMargins left="0" right="0" top="0.27" bottom="0" header="0.17" footer="0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36"/>
  <sheetViews>
    <sheetView tabSelected="1" zoomScalePageLayoutView="0" workbookViewId="0" topLeftCell="A1">
      <selection activeCell="C29" sqref="C29"/>
    </sheetView>
  </sheetViews>
  <sheetFormatPr defaultColWidth="9.140625" defaultRowHeight="12.75"/>
  <cols>
    <col min="1" max="1" width="2.00390625" style="0" customWidth="1"/>
    <col min="2" max="2" width="67.57421875" style="0" customWidth="1"/>
    <col min="3" max="3" width="20.28125" style="0" customWidth="1"/>
    <col min="8" max="8" width="9.00390625" style="0" customWidth="1"/>
  </cols>
  <sheetData>
    <row r="2" ht="12.75">
      <c r="B2" s="14" t="s">
        <v>203</v>
      </c>
    </row>
    <row r="4" ht="12.75">
      <c r="B4" t="s">
        <v>190</v>
      </c>
    </row>
    <row r="5" ht="13.5" thickBot="1"/>
    <row r="6" spans="2:3" ht="38.25" customHeight="1">
      <c r="B6" s="18" t="s">
        <v>183</v>
      </c>
      <c r="C6" s="22" t="s">
        <v>205</v>
      </c>
    </row>
    <row r="7" spans="2:3" ht="12.75">
      <c r="B7" s="19"/>
      <c r="C7" s="23"/>
    </row>
    <row r="8" spans="2:3" ht="12.75">
      <c r="B8" s="19" t="s">
        <v>5</v>
      </c>
      <c r="C8" s="23">
        <f>SUM(C9:C13)</f>
        <v>28195</v>
      </c>
    </row>
    <row r="9" spans="2:3" ht="12.75">
      <c r="B9" s="19" t="s">
        <v>184</v>
      </c>
      <c r="C9" s="23">
        <v>0</v>
      </c>
    </row>
    <row r="10" spans="2:3" ht="12.75">
      <c r="B10" s="19" t="s">
        <v>185</v>
      </c>
      <c r="C10" s="23">
        <v>0</v>
      </c>
    </row>
    <row r="11" spans="2:3" ht="12.75">
      <c r="B11" s="19" t="s">
        <v>186</v>
      </c>
      <c r="C11" s="23">
        <v>28195</v>
      </c>
    </row>
    <row r="12" spans="2:3" ht="12.75">
      <c r="B12" s="19" t="s">
        <v>187</v>
      </c>
      <c r="C12" s="23">
        <v>0</v>
      </c>
    </row>
    <row r="13" spans="2:3" ht="12.75">
      <c r="B13" s="19" t="s">
        <v>188</v>
      </c>
      <c r="C13" s="23">
        <v>0</v>
      </c>
    </row>
    <row r="14" spans="2:3" ht="12.75">
      <c r="B14" s="19" t="s">
        <v>17</v>
      </c>
      <c r="C14" s="23">
        <v>0</v>
      </c>
    </row>
    <row r="15" spans="2:3" ht="12.75">
      <c r="B15" s="19" t="s">
        <v>33</v>
      </c>
      <c r="C15" s="23">
        <v>1084</v>
      </c>
    </row>
    <row r="16" spans="2:3" ht="12.75">
      <c r="B16" s="19" t="s">
        <v>45</v>
      </c>
      <c r="C16" s="23">
        <v>2519</v>
      </c>
    </row>
    <row r="17" spans="2:3" ht="12.75">
      <c r="B17" s="19" t="s">
        <v>189</v>
      </c>
      <c r="C17" s="23">
        <v>74900</v>
      </c>
    </row>
    <row r="18" spans="2:3" ht="12.75">
      <c r="B18" s="19" t="s">
        <v>71</v>
      </c>
      <c r="C18" s="23">
        <v>0</v>
      </c>
    </row>
    <row r="19" spans="2:3" ht="12.75">
      <c r="B19" s="19" t="s">
        <v>77</v>
      </c>
      <c r="C19" s="23">
        <v>0</v>
      </c>
    </row>
    <row r="20" spans="2:3" ht="12.75">
      <c r="B20" s="19" t="s">
        <v>85</v>
      </c>
      <c r="C20" s="23">
        <v>0</v>
      </c>
    </row>
    <row r="21" spans="2:3" ht="12.75">
      <c r="B21" s="19" t="s">
        <v>87</v>
      </c>
      <c r="C21" s="23">
        <v>0</v>
      </c>
    </row>
    <row r="22" spans="2:3" ht="12.75">
      <c r="B22" s="20" t="s">
        <v>197</v>
      </c>
      <c r="C22" s="23">
        <v>0</v>
      </c>
    </row>
    <row r="23" spans="2:3" ht="12.75">
      <c r="B23" s="19" t="s">
        <v>100</v>
      </c>
      <c r="C23" s="23">
        <v>0</v>
      </c>
    </row>
    <row r="24" spans="2:3" ht="12.75">
      <c r="B24" s="19" t="s">
        <v>102</v>
      </c>
      <c r="C24" s="23">
        <v>1017</v>
      </c>
    </row>
    <row r="25" spans="2:3" ht="12.75">
      <c r="B25" s="19" t="s">
        <v>117</v>
      </c>
      <c r="C25" s="23">
        <v>0</v>
      </c>
    </row>
    <row r="26" spans="2:3" ht="12.75">
      <c r="B26" s="19" t="s">
        <v>127</v>
      </c>
      <c r="C26" s="23">
        <v>0</v>
      </c>
    </row>
    <row r="27" spans="2:3" ht="12.75">
      <c r="B27" s="19" t="s">
        <v>145</v>
      </c>
      <c r="C27" s="23">
        <v>0</v>
      </c>
    </row>
    <row r="28" spans="2:3" ht="12.75">
      <c r="B28" s="19" t="s">
        <v>193</v>
      </c>
      <c r="C28" s="23">
        <v>46725</v>
      </c>
    </row>
    <row r="29" spans="2:3" ht="13.5" thickBot="1">
      <c r="B29" s="32" t="s">
        <v>202</v>
      </c>
      <c r="C29" s="24">
        <f>SUM(C8+C14+C15+C16+C17+C18+C19+C20+C21+C22+C23+C24+C25+C26++C27+C28)</f>
        <v>154440</v>
      </c>
    </row>
    <row r="30" spans="2:3" ht="12.75">
      <c r="B30" s="28"/>
      <c r="C30" s="29"/>
    </row>
    <row r="31" ht="12.75">
      <c r="C31" s="31"/>
    </row>
    <row r="33" ht="12.75">
      <c r="B33" s="26" t="s">
        <v>180</v>
      </c>
    </row>
    <row r="34" ht="12.75">
      <c r="B34" s="27" t="s">
        <v>200</v>
      </c>
    </row>
    <row r="36" ht="12.75">
      <c r="B36" t="s">
        <v>206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6" sqref="I2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Sprp-01</cp:lastModifiedBy>
  <cp:lastPrinted>2023-04-13T11:06:27Z</cp:lastPrinted>
  <dcterms:modified xsi:type="dcterms:W3CDTF">2023-07-21T09:49:18Z</dcterms:modified>
  <cp:category/>
  <cp:version/>
  <cp:contentType/>
  <cp:contentStatus/>
</cp:coreProperties>
</file>